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ower Contracts\RS_2245 RFP and Unsolicited Offers\RFPs\2021\EAL Renewables RFP\RFP Documents\Final Docs Posted 8.3.21\"/>
    </mc:Choice>
  </mc:AlternateContent>
  <xr:revisionPtr revIDLastSave="0" documentId="8_{2EDC7E43-0586-4D88-8C4F-B7BDEB6388C6}" xr6:coauthVersionLast="46" xr6:coauthVersionMax="46" xr10:uidLastSave="{00000000-0000-0000-0000-000000000000}"/>
  <bookViews>
    <workbookView xWindow="-120" yWindow="-120" windowWidth="29040" windowHeight="15840" tabRatio="663" xr2:uid="{00000000-000D-0000-FFFF-FFFF00000000}"/>
  </bookViews>
  <sheets>
    <sheet name="PPA - AGEQ &amp; AEEQ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<sst xmlns="http://schemas.openxmlformats.org/spreadsheetml/2006/main" count="83" uniqueCount="44">
  <si>
    <t>Appendix D - Attachment D</t>
  </si>
  <si>
    <t>Annual Energy Quantities (MWH)</t>
  </si>
  <si>
    <t>EXAMPLE</t>
  </si>
  <si>
    <r>
      <t xml:space="preserve">Provide the annual P50 &amp; P90 energy quantities </t>
    </r>
    <r>
      <rPr>
        <u val="double"/>
        <sz val="11"/>
        <rFont val="Calibri"/>
        <family val="2"/>
        <scheme val="minor"/>
      </rPr>
      <t>inclusive of degradation</t>
    </r>
    <r>
      <rPr>
        <sz val="11"/>
        <rFont val="Calibri"/>
        <family val="2"/>
        <scheme val="minor"/>
      </rPr>
      <t>. 
*Year 1 Energy Quantities should tie to the corresponding values provided in line 5 of Attachment B* to Appendix D.</t>
    </r>
  </si>
  <si>
    <t>Please fill in and provide the requested information in Columns I through N.</t>
  </si>
  <si>
    <t xml:space="preserve">Bidder ID # </t>
  </si>
  <si>
    <t>Proposal ID #</t>
  </si>
  <si>
    <t xml:space="preserve"> RESOURCE ONLY</t>
  </si>
  <si>
    <t>RESOURCE + BESS</t>
  </si>
  <si>
    <t xml:space="preserve"> RESOURCE + BESS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</si>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</sst>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164" fontId="1" fillId="6" borderId="4" xfId="1" applyNumberFormat="1" applyFont="1" applyFill="1" applyBorder="1" applyAlignment="1">
      <alignment horizontal="center" vertical="center"/>
    </xf>
    <xf numFmtId="164" fontId="1" fillId="6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 vertical="center"/>
    </xf>
    <xf numFmtId="164" fontId="1" fillId="6" borderId="6" xfId="1" applyNumberFormat="1" applyFon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4" fillId="4" borderId="7" xfId="6" applyFont="1" applyFill="1" applyBorder="1" applyAlignment="1">
      <alignment horizontal="center"/>
    </xf>
    <xf numFmtId="0" fontId="4" fillId="4" borderId="9" xfId="6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9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0" xfId="6" applyFont="1" applyFill="1" applyBorder="1" applyAlignment="1" applyProtection="1">
      <alignment horizontal="center" vertical="center"/>
      <protection locked="0"/>
    </xf>
    <xf numFmtId="0" fontId="6" fillId="5" borderId="11" xfId="6" applyFont="1" applyFill="1" applyBorder="1" applyAlignment="1" applyProtection="1">
      <alignment horizontal="center" vertical="center"/>
      <protection locked="0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  <xf numFmtId="0" fontId="11" fillId="3" borderId="15" xfId="6" applyFont="1" applyFill="1" applyBorder="1" applyAlignment="1">
      <alignment horizontal="center" vertical="center" wrapText="1"/>
    </xf>
    <xf numFmtId="0" fontId="11" fillId="3" borderId="14" xfId="6" applyFont="1" applyFill="1" applyBorder="1" applyAlignment="1">
      <alignment horizontal="center" vertical="center"/>
    </xf>
    <xf numFmtId="0" fontId="11" fillId="3" borderId="16" xfId="6" applyFont="1" applyFill="1" applyBorder="1" applyAlignment="1">
      <alignment horizontal="center" vertical="center"/>
    </xf>
    <xf numFmtId="0" fontId="6" fillId="0" borderId="0" xfId="6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9"/>
  <sheetViews>
    <sheetView showGridLines="0" tabSelected="1" zoomScale="120" zoomScaleNormal="120" workbookViewId="0">
      <selection activeCell="H5" sqref="H5"/>
    </sheetView>
  </sheetViews>
  <sheetFormatPr defaultRowHeight="12.75" x14ac:dyDescent="0.2"/>
  <cols>
    <col min="1" max="1" width="2.5703125" customWidth="1"/>
    <col min="2" max="2" width="8.85546875" customWidth="1"/>
    <col min="3" max="3" width="21.42578125" customWidth="1"/>
    <col min="4" max="4" width="24.140625" customWidth="1"/>
    <col min="5" max="5" width="1.42578125" customWidth="1"/>
    <col min="6" max="6" width="21.42578125" customWidth="1"/>
    <col min="7" max="7" width="22.42578125" customWidth="1"/>
    <col min="8" max="8" width="9.140625" customWidth="1"/>
    <col min="9" max="9" width="8.85546875" customWidth="1"/>
    <col min="10" max="10" width="21.42578125" customWidth="1"/>
    <col min="11" max="11" width="24.140625" customWidth="1"/>
    <col min="12" max="12" width="1.42578125" customWidth="1"/>
    <col min="13" max="13" width="21.42578125" customWidth="1"/>
    <col min="14" max="14" width="22.42578125" customWidth="1"/>
  </cols>
  <sheetData>
    <row r="1" spans="2:14" ht="13.5" thickBot="1" x14ac:dyDescent="0.25">
      <c r="C1" s="26" t="s">
        <v>0</v>
      </c>
      <c r="D1" s="26"/>
      <c r="E1" s="26"/>
      <c r="F1" s="26"/>
      <c r="G1" s="26"/>
      <c r="J1" s="26" t="s">
        <v>0</v>
      </c>
      <c r="K1" s="26"/>
      <c r="L1" s="26"/>
      <c r="M1" s="26"/>
      <c r="N1" s="26"/>
    </row>
    <row r="2" spans="2:14" ht="20.100000000000001" customHeight="1" thickBot="1" x14ac:dyDescent="0.25">
      <c r="B2" s="2"/>
      <c r="C2" s="27" t="s">
        <v>1</v>
      </c>
      <c r="D2" s="28"/>
      <c r="E2" s="28"/>
      <c r="F2" s="28"/>
      <c r="G2" s="29"/>
      <c r="I2" s="2"/>
      <c r="J2" s="27" t="s">
        <v>1</v>
      </c>
      <c r="K2" s="28"/>
      <c r="L2" s="28"/>
      <c r="M2" s="28"/>
      <c r="N2" s="29"/>
    </row>
    <row r="3" spans="2:14" ht="42" customHeight="1" thickBot="1" x14ac:dyDescent="0.25">
      <c r="B3" s="2"/>
      <c r="C3" s="39" t="s">
        <v>2</v>
      </c>
      <c r="D3" s="40"/>
      <c r="E3" s="40"/>
      <c r="F3" s="40"/>
      <c r="G3" s="41"/>
      <c r="I3" s="2"/>
      <c r="J3" s="30" t="s">
        <v>3</v>
      </c>
      <c r="K3" s="31"/>
      <c r="L3" s="31"/>
      <c r="M3" s="31"/>
      <c r="N3" s="32"/>
    </row>
    <row r="4" spans="2:14" ht="13.5" thickBot="1" x14ac:dyDescent="0.25">
      <c r="B4" s="2"/>
      <c r="C4" s="43" t="s">
        <v>4</v>
      </c>
      <c r="D4" s="44"/>
      <c r="E4" s="44"/>
      <c r="F4" s="44"/>
      <c r="G4" s="45"/>
      <c r="I4" s="2"/>
    </row>
    <row r="5" spans="2:14" ht="22.35" customHeight="1" thickBot="1" x14ac:dyDescent="0.25">
      <c r="B5" s="2"/>
      <c r="C5" s="42"/>
      <c r="D5" s="42"/>
      <c r="E5" s="42"/>
      <c r="F5" s="42"/>
      <c r="G5" s="42"/>
      <c r="I5" s="2"/>
      <c r="J5" s="33" t="s">
        <v>5</v>
      </c>
      <c r="K5" s="34"/>
      <c r="L5" s="34"/>
      <c r="M5" s="34"/>
      <c r="N5" s="35"/>
    </row>
    <row r="6" spans="2:14" ht="18.600000000000001" customHeight="1" thickBot="1" x14ac:dyDescent="0.25">
      <c r="C6" s="42"/>
      <c r="D6" s="42"/>
      <c r="E6" s="42"/>
      <c r="F6" s="42"/>
      <c r="G6" s="42"/>
      <c r="J6" s="36" t="s">
        <v>6</v>
      </c>
      <c r="K6" s="37"/>
      <c r="L6" s="37"/>
      <c r="M6" s="37"/>
      <c r="N6" s="38"/>
    </row>
    <row r="7" spans="2:14" ht="15.75" thickBot="1" x14ac:dyDescent="0.3">
      <c r="B7" s="1"/>
      <c r="C7" s="24" t="s">
        <v>7</v>
      </c>
      <c r="D7" s="25"/>
      <c r="E7" s="6"/>
      <c r="F7" s="24" t="s">
        <v>8</v>
      </c>
      <c r="G7" s="25"/>
      <c r="I7" s="1"/>
      <c r="J7" s="24" t="s">
        <v>7</v>
      </c>
      <c r="K7" s="25"/>
      <c r="L7" s="6"/>
      <c r="M7" s="24" t="s">
        <v>9</v>
      </c>
      <c r="N7" s="25"/>
    </row>
    <row r="8" spans="2:14" ht="41.1" customHeight="1" thickBot="1" x14ac:dyDescent="0.25">
      <c r="B8" s="1" t="s">
        <v>10</v>
      </c>
      <c r="C8" s="10" t="s">
        <v>11</v>
      </c>
      <c r="D8" s="8" t="s">
        <v>12</v>
      </c>
      <c r="E8" s="7"/>
      <c r="F8" s="5" t="s">
        <v>11</v>
      </c>
      <c r="G8" s="9" t="s">
        <v>12</v>
      </c>
      <c r="I8" s="1"/>
      <c r="J8" s="10" t="s">
        <v>11</v>
      </c>
      <c r="K8" s="8" t="s">
        <v>12</v>
      </c>
      <c r="L8" s="7"/>
      <c r="M8" s="5" t="s">
        <v>11</v>
      </c>
      <c r="N8" s="9" t="s">
        <v>12</v>
      </c>
    </row>
    <row r="9" spans="2:14" x14ac:dyDescent="0.2">
      <c r="B9" s="1" t="s">
        <v>13</v>
      </c>
      <c r="C9" s="18">
        <v>25000</v>
      </c>
      <c r="D9" s="18">
        <v>47858</v>
      </c>
      <c r="E9" s="3"/>
      <c r="F9" s="18">
        <v>47858</v>
      </c>
      <c r="G9" s="18">
        <v>47858</v>
      </c>
      <c r="I9" s="1" t="s">
        <v>13</v>
      </c>
      <c r="J9" s="11"/>
      <c r="K9" s="12"/>
      <c r="L9" s="3"/>
      <c r="M9" s="11"/>
      <c r="N9" s="12"/>
    </row>
    <row r="10" spans="2:14" x14ac:dyDescent="0.2">
      <c r="B10" s="1" t="s">
        <v>14</v>
      </c>
      <c r="C10" s="19">
        <v>24875</v>
      </c>
      <c r="D10" s="19">
        <f>D9*(1-0.005)</f>
        <v>47618.71</v>
      </c>
      <c r="E10" s="4"/>
      <c r="F10" s="19">
        <f>F9*(1-0.005)</f>
        <v>47618.71</v>
      </c>
      <c r="G10" s="19">
        <f>G9*(1-0.005)</f>
        <v>47618.71</v>
      </c>
      <c r="I10" s="1" t="s">
        <v>14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">
      <c r="B11" s="1" t="s">
        <v>15</v>
      </c>
      <c r="C11" s="20">
        <v>24750.625</v>
      </c>
      <c r="D11" s="19">
        <f t="shared" ref="D11:G38" si="0">D10*(1-0.005)</f>
        <v>47380.616450000001</v>
      </c>
      <c r="E11" s="4"/>
      <c r="F11" s="20">
        <f t="shared" si="0"/>
        <v>47380.616450000001</v>
      </c>
      <c r="G11" s="19">
        <f t="shared" si="0"/>
        <v>47380.616450000001</v>
      </c>
      <c r="I11" s="1" t="s">
        <v>15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">
      <c r="B12" s="1" t="s">
        <v>16</v>
      </c>
      <c r="C12" s="19">
        <v>24626.871875000001</v>
      </c>
      <c r="D12" s="19">
        <f t="shared" si="0"/>
        <v>47143.713367750002</v>
      </c>
      <c r="E12" s="4"/>
      <c r="F12" s="19">
        <f t="shared" si="0"/>
        <v>47143.713367750002</v>
      </c>
      <c r="G12" s="19">
        <f t="shared" si="0"/>
        <v>47143.713367750002</v>
      </c>
      <c r="I12" s="1" t="s">
        <v>16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">
      <c r="B13" s="1" t="s">
        <v>17</v>
      </c>
      <c r="C13" s="20">
        <v>24503.737515625002</v>
      </c>
      <c r="D13" s="19">
        <f t="shared" si="0"/>
        <v>46907.994800911249</v>
      </c>
      <c r="E13" s="4"/>
      <c r="F13" s="20">
        <f t="shared" si="0"/>
        <v>46907.994800911249</v>
      </c>
      <c r="G13" s="19">
        <f t="shared" si="0"/>
        <v>46907.994800911249</v>
      </c>
      <c r="I13" s="1" t="s">
        <v>17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">
      <c r="B14" s="1" t="s">
        <v>18</v>
      </c>
      <c r="C14" s="19">
        <v>24381.218828046876</v>
      </c>
      <c r="D14" s="19">
        <f t="shared" si="0"/>
        <v>46673.454826906695</v>
      </c>
      <c r="E14" s="4"/>
      <c r="F14" s="19">
        <f t="shared" si="0"/>
        <v>46673.454826906695</v>
      </c>
      <c r="G14" s="19">
        <f t="shared" si="0"/>
        <v>46673.454826906695</v>
      </c>
      <c r="I14" s="1" t="s">
        <v>18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">
      <c r="B15" s="1" t="s">
        <v>19</v>
      </c>
      <c r="C15" s="20">
        <v>24259.312733906641</v>
      </c>
      <c r="D15" s="19">
        <f t="shared" si="0"/>
        <v>46440.087552772158</v>
      </c>
      <c r="E15" s="4"/>
      <c r="F15" s="20">
        <f t="shared" si="0"/>
        <v>46440.087552772158</v>
      </c>
      <c r="G15" s="19">
        <f t="shared" si="0"/>
        <v>46440.087552772158</v>
      </c>
      <c r="I15" s="1" t="s">
        <v>19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">
      <c r="B16" s="1" t="s">
        <v>20</v>
      </c>
      <c r="C16" s="19">
        <v>24138.016170237108</v>
      </c>
      <c r="D16" s="19">
        <f t="shared" si="0"/>
        <v>46207.8871150083</v>
      </c>
      <c r="E16" s="4"/>
      <c r="F16" s="19">
        <f t="shared" si="0"/>
        <v>46207.8871150083</v>
      </c>
      <c r="G16" s="19">
        <f t="shared" si="0"/>
        <v>46207.8871150083</v>
      </c>
      <c r="I16" s="1" t="s">
        <v>20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">
      <c r="B17" s="1" t="s">
        <v>21</v>
      </c>
      <c r="C17" s="20">
        <v>24017.326089385922</v>
      </c>
      <c r="D17" s="19">
        <f t="shared" si="0"/>
        <v>45976.84767943326</v>
      </c>
      <c r="E17" s="4"/>
      <c r="F17" s="20">
        <f t="shared" si="0"/>
        <v>45976.84767943326</v>
      </c>
      <c r="G17" s="19">
        <f t="shared" si="0"/>
        <v>45976.84767943326</v>
      </c>
      <c r="I17" s="1" t="s">
        <v>21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">
      <c r="B18" s="1" t="s">
        <v>22</v>
      </c>
      <c r="C18" s="19">
        <v>23897.239458938991</v>
      </c>
      <c r="D18" s="19">
        <f t="shared" si="0"/>
        <v>45746.963441036096</v>
      </c>
      <c r="E18" s="4"/>
      <c r="F18" s="19">
        <f t="shared" si="0"/>
        <v>45746.963441036096</v>
      </c>
      <c r="G18" s="19">
        <f t="shared" si="0"/>
        <v>45746.963441036096</v>
      </c>
      <c r="I18" s="1" t="s">
        <v>22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">
      <c r="B19" s="1" t="s">
        <v>23</v>
      </c>
      <c r="C19" s="20">
        <v>23777.753261644295</v>
      </c>
      <c r="D19" s="19">
        <f t="shared" si="0"/>
        <v>45518.228623830917</v>
      </c>
      <c r="E19" s="4"/>
      <c r="F19" s="20">
        <f t="shared" si="0"/>
        <v>45518.228623830917</v>
      </c>
      <c r="G19" s="19">
        <f t="shared" si="0"/>
        <v>45518.228623830917</v>
      </c>
      <c r="I19" s="1" t="s">
        <v>23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">
      <c r="B20" s="1" t="s">
        <v>24</v>
      </c>
      <c r="C20" s="19">
        <v>23658.864495336074</v>
      </c>
      <c r="D20" s="19">
        <f t="shared" si="0"/>
        <v>45290.637480711761</v>
      </c>
      <c r="E20" s="4"/>
      <c r="F20" s="19">
        <f t="shared" si="0"/>
        <v>45290.637480711761</v>
      </c>
      <c r="G20" s="19">
        <f t="shared" si="0"/>
        <v>45290.637480711761</v>
      </c>
      <c r="I20" s="1" t="s">
        <v>24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">
      <c r="B21" s="1" t="s">
        <v>25</v>
      </c>
      <c r="C21" s="20">
        <v>23540.570172859392</v>
      </c>
      <c r="D21" s="19">
        <f t="shared" si="0"/>
        <v>45064.184293308201</v>
      </c>
      <c r="E21" s="4"/>
      <c r="F21" s="20">
        <f t="shared" si="0"/>
        <v>45064.184293308201</v>
      </c>
      <c r="G21" s="19">
        <f t="shared" si="0"/>
        <v>45064.184293308201</v>
      </c>
      <c r="I21" s="1" t="s">
        <v>25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">
      <c r="B22" s="1" t="s">
        <v>26</v>
      </c>
      <c r="C22" s="19">
        <v>23422.867321995094</v>
      </c>
      <c r="D22" s="19">
        <f t="shared" si="0"/>
        <v>44838.86337184166</v>
      </c>
      <c r="E22" s="4"/>
      <c r="F22" s="19">
        <f t="shared" si="0"/>
        <v>44838.86337184166</v>
      </c>
      <c r="G22" s="19">
        <f t="shared" si="0"/>
        <v>44838.86337184166</v>
      </c>
      <c r="I22" s="1" t="s">
        <v>26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">
      <c r="B23" s="1" t="s">
        <v>27</v>
      </c>
      <c r="C23" s="20">
        <v>23305.752985385119</v>
      </c>
      <c r="D23" s="19">
        <f t="shared" si="0"/>
        <v>44614.669054982449</v>
      </c>
      <c r="E23" s="4"/>
      <c r="F23" s="20">
        <f t="shared" si="0"/>
        <v>44614.669054982449</v>
      </c>
      <c r="G23" s="19">
        <f t="shared" si="0"/>
        <v>44614.669054982449</v>
      </c>
      <c r="I23" s="1" t="s">
        <v>27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">
      <c r="B24" s="1" t="s">
        <v>28</v>
      </c>
      <c r="C24" s="19">
        <v>23189.224220458193</v>
      </c>
      <c r="D24" s="19">
        <f t="shared" si="0"/>
        <v>44391.595709707537</v>
      </c>
      <c r="E24" s="4"/>
      <c r="F24" s="19">
        <f t="shared" si="0"/>
        <v>44391.595709707537</v>
      </c>
      <c r="G24" s="19">
        <f t="shared" si="0"/>
        <v>44391.595709707537</v>
      </c>
      <c r="I24" s="1" t="s">
        <v>28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">
      <c r="B25" s="1" t="s">
        <v>29</v>
      </c>
      <c r="C25" s="20">
        <v>23073.278099355903</v>
      </c>
      <c r="D25" s="19">
        <f t="shared" si="0"/>
        <v>44169.637731158997</v>
      </c>
      <c r="E25" s="4"/>
      <c r="F25" s="20">
        <f t="shared" si="0"/>
        <v>44169.637731158997</v>
      </c>
      <c r="G25" s="19">
        <f t="shared" si="0"/>
        <v>44169.637731158997</v>
      </c>
      <c r="I25" s="1" t="s">
        <v>29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">
      <c r="B26" s="1" t="s">
        <v>30</v>
      </c>
      <c r="C26" s="19">
        <v>22957.911708859123</v>
      </c>
      <c r="D26" s="19">
        <f t="shared" si="0"/>
        <v>43948.789542503204</v>
      </c>
      <c r="E26" s="4"/>
      <c r="F26" s="19">
        <f t="shared" si="0"/>
        <v>43948.789542503204</v>
      </c>
      <c r="G26" s="19">
        <f t="shared" si="0"/>
        <v>43948.789542503204</v>
      </c>
      <c r="I26" s="1" t="s">
        <v>30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">
      <c r="B27" s="1" t="s">
        <v>31</v>
      </c>
      <c r="C27" s="20">
        <v>22843.122150314826</v>
      </c>
      <c r="D27" s="19">
        <f t="shared" si="0"/>
        <v>43729.045594790688</v>
      </c>
      <c r="E27" s="4"/>
      <c r="F27" s="20">
        <f t="shared" si="0"/>
        <v>43729.045594790688</v>
      </c>
      <c r="G27" s="19">
        <f t="shared" si="0"/>
        <v>43729.045594790688</v>
      </c>
      <c r="I27" s="1" t="s">
        <v>31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">
      <c r="B28" s="1" t="s">
        <v>32</v>
      </c>
      <c r="C28" s="19">
        <v>22728.906539563253</v>
      </c>
      <c r="D28" s="19">
        <f t="shared" si="0"/>
        <v>43510.400366816735</v>
      </c>
      <c r="E28" s="4"/>
      <c r="F28" s="19">
        <f t="shared" si="0"/>
        <v>43510.400366816735</v>
      </c>
      <c r="G28" s="19">
        <f t="shared" si="0"/>
        <v>43510.400366816735</v>
      </c>
      <c r="I28" s="1" t="s">
        <v>32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">
      <c r="B29" s="1" t="s">
        <v>33</v>
      </c>
      <c r="C29" s="20">
        <v>22615.262006865436</v>
      </c>
      <c r="D29" s="19">
        <f t="shared" si="0"/>
        <v>43292.848364982652</v>
      </c>
      <c r="E29" s="4"/>
      <c r="F29" s="20">
        <f t="shared" si="0"/>
        <v>43292.848364982652</v>
      </c>
      <c r="G29" s="19">
        <f t="shared" si="0"/>
        <v>43292.848364982652</v>
      </c>
      <c r="I29" s="1" t="s">
        <v>33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">
      <c r="B30" s="1" t="s">
        <v>34</v>
      </c>
      <c r="C30" s="19">
        <v>22502.185696831108</v>
      </c>
      <c r="D30" s="19">
        <f t="shared" si="0"/>
        <v>43076.384123157739</v>
      </c>
      <c r="E30" s="4"/>
      <c r="F30" s="19">
        <f t="shared" si="0"/>
        <v>43076.384123157739</v>
      </c>
      <c r="G30" s="19">
        <f t="shared" si="0"/>
        <v>43076.384123157739</v>
      </c>
      <c r="I30" s="1" t="s">
        <v>34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">
      <c r="B31" s="1" t="s">
        <v>35</v>
      </c>
      <c r="C31" s="20">
        <v>22389.674768346951</v>
      </c>
      <c r="D31" s="19">
        <f t="shared" si="0"/>
        <v>42861.002202541953</v>
      </c>
      <c r="E31" s="4"/>
      <c r="F31" s="20">
        <f t="shared" si="0"/>
        <v>42861.002202541953</v>
      </c>
      <c r="G31" s="19">
        <f t="shared" si="0"/>
        <v>42861.002202541953</v>
      </c>
      <c r="I31" s="1" t="s">
        <v>35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">
      <c r="B32" s="1" t="s">
        <v>36</v>
      </c>
      <c r="C32" s="19">
        <v>22277.726394505215</v>
      </c>
      <c r="D32" s="19">
        <f t="shared" si="0"/>
        <v>42646.697191529245</v>
      </c>
      <c r="E32" s="4"/>
      <c r="F32" s="19">
        <f t="shared" si="0"/>
        <v>42646.697191529245</v>
      </c>
      <c r="G32" s="19">
        <f t="shared" si="0"/>
        <v>42646.697191529245</v>
      </c>
      <c r="I32" s="1" t="s">
        <v>36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">
      <c r="B33" s="1" t="s">
        <v>37</v>
      </c>
      <c r="C33" s="20">
        <v>22166.337762532687</v>
      </c>
      <c r="D33" s="19">
        <f t="shared" si="0"/>
        <v>42433.463705571601</v>
      </c>
      <c r="E33" s="4"/>
      <c r="F33" s="20">
        <f t="shared" si="0"/>
        <v>42433.463705571601</v>
      </c>
      <c r="G33" s="19">
        <f t="shared" si="0"/>
        <v>42433.463705571601</v>
      </c>
      <c r="I33" s="1" t="s">
        <v>37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">
      <c r="B34" s="1" t="s">
        <v>38</v>
      </c>
      <c r="C34" s="19">
        <v>22055.506073720022</v>
      </c>
      <c r="D34" s="19">
        <f t="shared" si="0"/>
        <v>42221.296387043745</v>
      </c>
      <c r="E34" s="4"/>
      <c r="F34" s="19">
        <f t="shared" si="0"/>
        <v>42221.296387043745</v>
      </c>
      <c r="G34" s="19">
        <f t="shared" si="0"/>
        <v>42221.296387043745</v>
      </c>
      <c r="I34" s="1" t="s">
        <v>38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">
      <c r="B35" s="1" t="s">
        <v>39</v>
      </c>
      <c r="C35" s="20">
        <v>21945.228543351423</v>
      </c>
      <c r="D35" s="19">
        <f t="shared" si="0"/>
        <v>42010.189905108527</v>
      </c>
      <c r="E35" s="4"/>
      <c r="F35" s="20">
        <f t="shared" si="0"/>
        <v>42010.189905108527</v>
      </c>
      <c r="G35" s="19">
        <f t="shared" si="0"/>
        <v>42010.189905108527</v>
      </c>
      <c r="I35" s="1" t="s">
        <v>39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">
      <c r="B36" s="1" t="s">
        <v>40</v>
      </c>
      <c r="C36" s="19">
        <v>21835.502400634665</v>
      </c>
      <c r="D36" s="19">
        <f t="shared" si="0"/>
        <v>41800.138955582981</v>
      </c>
      <c r="E36" s="4"/>
      <c r="F36" s="19">
        <f t="shared" si="0"/>
        <v>41800.138955582981</v>
      </c>
      <c r="G36" s="19">
        <f t="shared" si="0"/>
        <v>41800.138955582981</v>
      </c>
      <c r="I36" s="1" t="s">
        <v>40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">
      <c r="B37" s="1" t="s">
        <v>41</v>
      </c>
      <c r="C37" s="20">
        <v>21726.32488863149</v>
      </c>
      <c r="D37" s="19">
        <f t="shared" si="0"/>
        <v>41591.138260805063</v>
      </c>
      <c r="E37" s="4"/>
      <c r="F37" s="20">
        <f t="shared" si="0"/>
        <v>41591.138260805063</v>
      </c>
      <c r="G37" s="19">
        <f t="shared" si="0"/>
        <v>41591.138260805063</v>
      </c>
      <c r="I37" s="1" t="s">
        <v>41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.5" thickBot="1" x14ac:dyDescent="0.25">
      <c r="B38" s="1" t="s">
        <v>42</v>
      </c>
      <c r="C38" s="21">
        <v>21617.693264188332</v>
      </c>
      <c r="D38" s="21">
        <f t="shared" si="0"/>
        <v>41383.182569501034</v>
      </c>
      <c r="E38" s="4"/>
      <c r="F38" s="21">
        <f t="shared" si="0"/>
        <v>41383.182569501034</v>
      </c>
      <c r="G38" s="21">
        <f t="shared" si="0"/>
        <v>41383.182569501034</v>
      </c>
      <c r="I38" s="1" t="s">
        <v>42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  <row r="39" spans="2:14" x14ac:dyDescent="0.2">
      <c r="I39" s="22" t="s">
        <v>43</v>
      </c>
      <c r="J39" s="23"/>
      <c r="K39" s="23"/>
      <c r="L39" s="23"/>
      <c r="M39" s="23"/>
      <c r="N39" s="23"/>
    </row>
  </sheetData>
  <mergeCells count="15">
    <mergeCell ref="C1:G1"/>
    <mergeCell ref="C2:G2"/>
    <mergeCell ref="C3:G3"/>
    <mergeCell ref="C7:D7"/>
    <mergeCell ref="F7:G7"/>
    <mergeCell ref="C5:G5"/>
    <mergeCell ref="C6:G6"/>
    <mergeCell ref="C4:G4"/>
    <mergeCell ref="J7:K7"/>
    <mergeCell ref="M7:N7"/>
    <mergeCell ref="J1:N1"/>
    <mergeCell ref="J2:N2"/>
    <mergeCell ref="J3:N3"/>
    <mergeCell ref="J5:N5"/>
    <mergeCell ref="J6:N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A27D6E7D886429A74AD67E99DD772" ma:contentTypeVersion="4" ma:contentTypeDescription="Create a new document." ma:contentTypeScope="" ma:versionID="7cea5f7184ba033cf4dd11e8b9f91e2a">
  <xsd:schema xmlns:xsd="http://www.w3.org/2001/XMLSchema" xmlns:xs="http://www.w3.org/2001/XMLSchema" xmlns:p="http://schemas.microsoft.com/office/2006/metadata/properties" xmlns:ns2="38f90922-9878-401c-abc7-b6644d72cf4d" xmlns:ns3="06b77c82-e9c5-4a86-a588-f2b18bf61c56" targetNamespace="http://schemas.microsoft.com/office/2006/metadata/properties" ma:root="true" ma:fieldsID="5fe793051691e1b9c4ca2f5a5ce6a941" ns2:_="" ns3:_="">
    <xsd:import namespace="38f90922-9878-401c-abc7-b6644d72cf4d"/>
    <xsd:import namespace="06b77c82-e9c5-4a86-a588-f2b18bf61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90922-9878-401c-abc7-b6644d72c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77c82-e9c5-4a86-a588-f2b18bf61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23353B-0118-455C-8254-E3F1970D0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90922-9878-401c-abc7-b6644d72cf4d"/>
    <ds:schemaRef ds:uri="06b77c82-e9c5-4a86-a588-f2b18bf61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43236B-EE83-4E3F-9937-C083791F46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PPA - AGEQ &amp; AEEQ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HARRIS, MISTY</cp:lastModifiedBy>
  <cp:revision/>
  <dcterms:created xsi:type="dcterms:W3CDTF">2018-01-19T21:13:15Z</dcterms:created>
  <dcterms:modified xsi:type="dcterms:W3CDTF">2021-08-03T19:26:32Z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0x0101004A3A27D6E7D886429A74AD67E99DD772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